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7160" windowHeight="4170"/>
  </bookViews>
  <sheets>
    <sheet name="פז מבנה בעלות" sheetId="1" r:id="rId1"/>
    <sheet name="paz ownership structure" sheetId="4" r:id="rId2"/>
  </sheets>
  <calcPr calcId="145621"/>
</workbook>
</file>

<file path=xl/calcChain.xml><?xml version="1.0" encoding="utf-8"?>
<calcChain xmlns="http://schemas.openxmlformats.org/spreadsheetml/2006/main">
  <c r="B4" i="1" l="1"/>
  <c r="B5" i="1"/>
  <c r="B11" i="4"/>
  <c r="B12" i="4" l="1"/>
  <c r="B13" i="4"/>
  <c r="B3" i="4" l="1"/>
  <c r="B14" i="4"/>
  <c r="B3" i="1"/>
  <c r="B14" i="1"/>
  <c r="B4" i="4" l="1"/>
  <c r="B5" i="4"/>
</calcChain>
</file>

<file path=xl/sharedStrings.xml><?xml version="1.0" encoding="utf-8"?>
<sst xmlns="http://schemas.openxmlformats.org/spreadsheetml/2006/main" count="22" uniqueCount="12">
  <si>
    <t>החזקות הציבור</t>
  </si>
  <si>
    <t>סה"כ</t>
  </si>
  <si>
    <t>החזקות בעלי עניין</t>
  </si>
  <si>
    <t>Float</t>
  </si>
  <si>
    <t>Interested Parties Holdings</t>
  </si>
  <si>
    <t xml:space="preserve">Total </t>
  </si>
  <si>
    <t>Last updated</t>
  </si>
  <si>
    <t>תאריך עדכון</t>
  </si>
  <si>
    <t>החזקות מוסדיים מעל 5%</t>
  </si>
  <si>
    <t>Institutional Investor's Holdings &gt;5%</t>
  </si>
  <si>
    <t>Public holdings</t>
  </si>
  <si>
    <t>21.11.2018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</si>
</sst>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0" fontId="0" fillId="0" borderId="0" xfId="1" applyNumberFormat="1" applyFont="1"/>
    <xf numFmtId="0" fontId="0" fillId="0" borderId="0" xfId="0" applyAlignment="1">
      <alignment horizontal="left" readingOrder="1"/>
    </xf>
    <xf numFmtId="164" fontId="0" fillId="0" borderId="0" xfId="1" applyNumberFormat="1" applyFont="1"/>
    <xf numFmtId="164" fontId="0" fillId="0" borderId="0" xfId="0" applyNumberFormat="1"/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e-IL" sz="1200"/>
              <a:t>בעלות פז</a:t>
            </a:r>
          </a:p>
        </c:rich>
      </c:tx>
      <c:layout>
        <c:manualLayout>
          <c:xMode val="edge"/>
          <c:yMode val="edge"/>
          <c:x val="0.41378455818022741"/>
          <c:y val="3.24074074074074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743657042869641"/>
          <c:y val="0.25870224555263927"/>
          <c:w val="0.40846019247594051"/>
          <c:h val="0.6807669874599008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4.6268810148731458E-2"/>
                  <c:y val="-0.2439563283756197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he-IL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7672987751531058"/>
                  <c:y val="8.36103820355788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436209536307961"/>
                  <c:y val="5.00455672207640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b="1"/>
                </a:pPr>
                <a:endParaRPr lang="he-I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'פז מבנה בעלות'!$A$3:$A$4</c:f>
              <c:strCache>
                <c:ptCount val="2"/>
                <c:pt idx="0">
                  <c:v>החזקות הציבור</c:v>
                </c:pt>
                <c:pt idx="1">
                  <c:v>החזקות בעלי עניין</c:v>
                </c:pt>
              </c:strCache>
            </c:strRef>
          </c:cat>
          <c:val>
            <c:numRef>
              <c:f>'פז מבנה בעלות'!$B$3:$B$4</c:f>
              <c:numCache>
                <c:formatCode>0.0%</c:formatCode>
                <c:ptCount val="2"/>
                <c:pt idx="0">
                  <c:v>0.99869999999999992</c:v>
                </c:pt>
                <c:pt idx="1">
                  <c:v>1.2999999999999999E-3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36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Paz Ownership</a:t>
            </a:r>
            <a:r>
              <a:rPr lang="en-US" sz="1200" baseline="0"/>
              <a:t> Structure</a:t>
            </a:r>
            <a:endParaRPr lang="he-IL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0790791776027998"/>
          <c:y val="0.25311023622047246"/>
          <c:w val="0.40640660542432194"/>
          <c:h val="0.677344342373869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5.5921041119860015E-2"/>
                  <c:y val="-0.22954979585885096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he-IL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6045538057742781"/>
                  <c:y val="6.8833479148439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2436209536307961"/>
                  <c:y val="5.00455672207640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'paz ownership structure'!$A$3:$A$4</c:f>
              <c:strCache>
                <c:ptCount val="2"/>
                <c:pt idx="0">
                  <c:v>Public holdings</c:v>
                </c:pt>
                <c:pt idx="1">
                  <c:v>Interested Parties Holdings</c:v>
                </c:pt>
              </c:strCache>
            </c:strRef>
          </c:cat>
          <c:val>
            <c:numRef>
              <c:f>'paz ownership structure'!$B$3:$B$4</c:f>
              <c:numCache>
                <c:formatCode>0.0%</c:formatCode>
                <c:ptCount val="2"/>
                <c:pt idx="0">
                  <c:v>0.99869999999999992</c:v>
                </c:pt>
                <c:pt idx="1">
                  <c:v>1.2999999999999999E-3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36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100013</xdr:colOff>
      <xdr:row>0</xdr:row>
      <xdr:rowOff>171456</xdr:rowOff>
    </xdr:from>
    <xdr:to>
      <xdr:col>10</xdr:col>
      <xdr:colOff>557213</xdr:colOff>
      <xdr:row>16</xdr:row>
      <xdr:rowOff>19056</xdr:rowOff>
    </xdr:to>
    <xdr:graphicFrame macro="">
      <xdr:nvGraphicFramePr>
        <xdr:cNvPr id="2" name="תרשים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366713</xdr:colOff>
      <xdr:row>1</xdr:row>
      <xdr:rowOff>28581</xdr:rowOff>
    </xdr:from>
    <xdr:to>
      <xdr:col>11</xdr:col>
      <xdr:colOff>138113</xdr:colOff>
      <xdr:row>16</xdr:row>
      <xdr:rowOff>57156</xdr:rowOff>
    </xdr:to>
    <xdr:graphicFrame macro="">
      <xdr:nvGraphicFramePr>
        <xdr:cNvPr id="2" name="תרשים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rightToLeft="1" tabSelected="1" workbookViewId="0">
      <selection activeCell="D2" sqref="D2"/>
    </sheetView>
  </sheetViews>
  <sheetFormatPr defaultRowHeight="14.25" x14ac:dyDescent="0.2"/>
  <cols>
    <col min="1" max="1" width="20.875" customWidth="1"/>
    <col min="2" max="2" width="9.875" bestFit="1" customWidth="1"/>
  </cols>
  <sheetData>
    <row r="2" spans="1:2" x14ac:dyDescent="0.2">
      <c r="B2" s="1"/>
    </row>
    <row r="3" spans="1:2" x14ac:dyDescent="0.2">
      <c r="A3" t="s">
        <v>0</v>
      </c>
      <c r="B3" s="3">
        <f>B11+B12</f>
        <v>0.99869999999999992</v>
      </c>
    </row>
    <row r="4" spans="1:2" x14ac:dyDescent="0.2">
      <c r="A4" t="s">
        <v>2</v>
      </c>
      <c r="B4" s="3">
        <f>B13</f>
        <v>1.2999999999999999E-3</v>
      </c>
    </row>
    <row r="5" spans="1:2" x14ac:dyDescent="0.2">
      <c r="A5" t="s">
        <v>1</v>
      </c>
      <c r="B5" s="4">
        <f>SUM(B3:B4)</f>
        <v>0.99999999999999989</v>
      </c>
    </row>
    <row r="7" spans="1:2" x14ac:dyDescent="0.2">
      <c r="A7" t="s">
        <v>7</v>
      </c>
      <c r="B7" t="s">
        <v>11</v>
      </c>
    </row>
    <row r="11" spans="1:2" x14ac:dyDescent="0.2">
      <c r="A11" t="s">
        <v>8</v>
      </c>
      <c r="B11" s="1">
        <v>0.6008</v>
      </c>
    </row>
    <row r="12" spans="1:2" x14ac:dyDescent="0.2">
      <c r="A12" t="s">
        <v>0</v>
      </c>
      <c r="B12" s="1">
        <v>0.39789999999999998</v>
      </c>
    </row>
    <row r="13" spans="1:2" x14ac:dyDescent="0.2">
      <c r="A13" t="s">
        <v>2</v>
      </c>
      <c r="B13" s="1">
        <v>1.2999999999999999E-3</v>
      </c>
    </row>
    <row r="14" spans="1:2" x14ac:dyDescent="0.2">
      <c r="A14" t="s">
        <v>1</v>
      </c>
      <c r="B14" s="4">
        <f>SUM(B11:B13)</f>
        <v>0.99999999999999989</v>
      </c>
    </row>
    <row r="15" spans="1:2" x14ac:dyDescent="0.2">
      <c r="B15" s="4"/>
    </row>
    <row r="16" spans="1:2" x14ac:dyDescent="0.2">
      <c r="A16" t="s">
        <v>7</v>
      </c>
      <c r="B16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workbookViewId="0">
      <selection activeCell="M8" sqref="M8"/>
    </sheetView>
  </sheetViews>
  <sheetFormatPr defaultRowHeight="14.25" x14ac:dyDescent="0.2"/>
  <cols>
    <col min="1" max="1" width="30.5" bestFit="1" customWidth="1"/>
    <col min="2" max="2" width="9.875" bestFit="1" customWidth="1"/>
  </cols>
  <sheetData>
    <row r="2" spans="1:2" x14ac:dyDescent="0.2">
      <c r="A2" s="2"/>
      <c r="B2" s="3"/>
    </row>
    <row r="3" spans="1:2" x14ac:dyDescent="0.2">
      <c r="A3" s="2" t="s">
        <v>10</v>
      </c>
      <c r="B3" s="3">
        <f>B11+B12</f>
        <v>0.99869999999999992</v>
      </c>
    </row>
    <row r="4" spans="1:2" x14ac:dyDescent="0.2">
      <c r="A4" s="2" t="s">
        <v>4</v>
      </c>
      <c r="B4" s="3">
        <f>'פז מבנה בעלות'!B4</f>
        <v>1.2999999999999999E-3</v>
      </c>
    </row>
    <row r="5" spans="1:2" x14ac:dyDescent="0.2">
      <c r="A5" s="2" t="s">
        <v>5</v>
      </c>
      <c r="B5" s="4">
        <f>SUM(B2:B4)</f>
        <v>0.99999999999999989</v>
      </c>
    </row>
    <row r="6" spans="1:2" x14ac:dyDescent="0.2">
      <c r="A6" s="2"/>
    </row>
    <row r="7" spans="1:2" x14ac:dyDescent="0.2">
      <c r="A7" s="2" t="s">
        <v>6</v>
      </c>
      <c r="B7" t="s">
        <v>11</v>
      </c>
    </row>
    <row r="8" spans="1:2" x14ac:dyDescent="0.2">
      <c r="A8" s="2"/>
    </row>
    <row r="9" spans="1:2" x14ac:dyDescent="0.2">
      <c r="A9" s="2"/>
    </row>
    <row r="10" spans="1:2" x14ac:dyDescent="0.2">
      <c r="A10" s="2"/>
    </row>
    <row r="11" spans="1:2" x14ac:dyDescent="0.2">
      <c r="A11" s="2" t="s">
        <v>9</v>
      </c>
      <c r="B11" s="1">
        <f>'פז מבנה בעלות'!B11</f>
        <v>0.6008</v>
      </c>
    </row>
    <row r="12" spans="1:2" x14ac:dyDescent="0.2">
      <c r="A12" s="2" t="s">
        <v>3</v>
      </c>
      <c r="B12" s="1">
        <f>'פז מבנה בעלות'!B12</f>
        <v>0.39789999999999998</v>
      </c>
    </row>
    <row r="13" spans="1:2" x14ac:dyDescent="0.2">
      <c r="A13" s="2" t="s">
        <v>4</v>
      </c>
      <c r="B13" s="1">
        <f>'פז מבנה בעלות'!B13</f>
        <v>1.2999999999999999E-3</v>
      </c>
    </row>
    <row r="14" spans="1:2" x14ac:dyDescent="0.2">
      <c r="A14" s="2" t="s">
        <v>5</v>
      </c>
      <c r="B14" s="5">
        <f>SUM(B11:B13)</f>
        <v>0.99999999999999989</v>
      </c>
    </row>
    <row r="15" spans="1:2" x14ac:dyDescent="0.2">
      <c r="A15" s="2"/>
    </row>
    <row r="16" spans="1:2" x14ac:dyDescent="0.2">
      <c r="A16" s="2" t="s">
        <v>6</v>
      </c>
      <c r="B16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פז מבנה בעלות</vt:lpstr>
      <vt:lpstr>paz ownership structure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עמרי ארנס</dc:creator>
  <cp:lastModifiedBy>עמרי ארנס</cp:lastModifiedBy>
  <dcterms:created xsi:type="dcterms:W3CDTF">2017-10-01T16:19:40Z</dcterms:created>
  <dcterms:modified xsi:type="dcterms:W3CDTF">2018-11-21T09:34:28Z</dcterms:modified>
</cp:coreProperties>
</file>